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PAR">'Sheet1'!$B$5</definedName>
    <definedName name="PMT">'Sheet1'!$B$7</definedName>
    <definedName name="r.">'Sheet1'!$B$6</definedName>
    <definedName name="T">'Sheet1'!$B$4</definedName>
  </definedNames>
  <calcPr fullCalcOnLoad="1"/>
</workbook>
</file>

<file path=xl/sharedStrings.xml><?xml version="1.0" encoding="utf-8"?>
<sst xmlns="http://schemas.openxmlformats.org/spreadsheetml/2006/main" count="16" uniqueCount="14">
  <si>
    <t xml:space="preserve">Bond Pricing </t>
  </si>
  <si>
    <t>Annual Payments</t>
  </si>
  <si>
    <t>Inputs</t>
  </si>
  <si>
    <t>Face Value (PAR)</t>
  </si>
  <si>
    <t>Discount Rate / Period ( r )</t>
  </si>
  <si>
    <t>Coupon Payment (PMT)</t>
  </si>
  <si>
    <t>Calculate Bond Price Using the Cash Flows</t>
  </si>
  <si>
    <t>Period</t>
  </si>
  <si>
    <t>Cash Flows</t>
  </si>
  <si>
    <t>Present Value of Cash Flow</t>
  </si>
  <si>
    <t>Bond Price</t>
  </si>
  <si>
    <t>Calculate Bond Price Using the Formula</t>
  </si>
  <si>
    <t>Calculate Bond Price using the PV Function</t>
  </si>
  <si>
    <t>Number of Periods to Maturity (T)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</si>
</sst>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Bligasi-program\bond%20pri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ing - ANN"/>
      <sheetName val="Pricing-2"/>
      <sheetName val="Pricing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28.00390625" style="0" customWidth="1"/>
  </cols>
  <sheetData>
    <row r="1" spans="1:2" ht="18">
      <c r="A1" s="1" t="s">
        <v>0</v>
      </c>
      <c r="B1" s="2" t="s">
        <v>1</v>
      </c>
    </row>
    <row r="3" ht="15.75">
      <c r="A3" s="2" t="s">
        <v>2</v>
      </c>
    </row>
    <row r="4" spans="1:2" ht="12.75">
      <c r="A4" t="s">
        <v>13</v>
      </c>
      <c r="B4">
        <v>8</v>
      </c>
    </row>
    <row r="5" spans="1:2" ht="12.75">
      <c r="A5" t="s">
        <v>3</v>
      </c>
      <c r="B5" s="3">
        <v>1000</v>
      </c>
    </row>
    <row r="6" spans="1:2" ht="12.75">
      <c r="A6" t="s">
        <v>4</v>
      </c>
      <c r="B6" s="4">
        <v>0.09</v>
      </c>
    </row>
    <row r="7" spans="1:2" ht="12.75">
      <c r="A7" t="s">
        <v>5</v>
      </c>
      <c r="B7" s="5">
        <v>25</v>
      </c>
    </row>
    <row r="9" ht="15.75">
      <c r="A9" s="2" t="s">
        <v>6</v>
      </c>
    </row>
    <row r="10" spans="1:10" ht="12.75">
      <c r="A10" t="s">
        <v>7</v>
      </c>
      <c r="B10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</row>
    <row r="11" spans="1:10" ht="12.75">
      <c r="A11" t="s">
        <v>8</v>
      </c>
      <c r="C11" s="3">
        <f aca="true" t="shared" si="0" ref="C11:I11">PMT</f>
        <v>25</v>
      </c>
      <c r="D11" s="3">
        <f t="shared" si="0"/>
        <v>25</v>
      </c>
      <c r="E11" s="3">
        <f t="shared" si="0"/>
        <v>25</v>
      </c>
      <c r="F11" s="3">
        <f t="shared" si="0"/>
        <v>25</v>
      </c>
      <c r="G11" s="3">
        <f t="shared" si="0"/>
        <v>25</v>
      </c>
      <c r="H11" s="3">
        <f t="shared" si="0"/>
        <v>25</v>
      </c>
      <c r="I11" s="3">
        <f t="shared" si="0"/>
        <v>25</v>
      </c>
      <c r="J11" s="3">
        <f>PMT+PAR</f>
        <v>1025</v>
      </c>
    </row>
    <row r="12" spans="1:10" ht="12.75">
      <c r="A12" t="s">
        <v>9</v>
      </c>
      <c r="C12">
        <f aca="true" t="shared" si="1" ref="C12:J12">C11/(1+r.)^C10</f>
        <v>22.935779816513758</v>
      </c>
      <c r="D12">
        <f t="shared" si="1"/>
        <v>21.041999831663997</v>
      </c>
      <c r="E12">
        <f t="shared" si="1"/>
        <v>19.304587001526603</v>
      </c>
      <c r="F12">
        <f t="shared" si="1"/>
        <v>17.71063027662991</v>
      </c>
      <c r="G12">
        <f t="shared" si="1"/>
        <v>16.248284657458633</v>
      </c>
      <c r="H12">
        <f t="shared" si="1"/>
        <v>14.906683171980395</v>
      </c>
      <c r="I12">
        <f t="shared" si="1"/>
        <v>13.675856121082932</v>
      </c>
      <c r="J12">
        <f t="shared" si="1"/>
        <v>514.4129366645873</v>
      </c>
    </row>
    <row r="13" spans="1:2" ht="12.75">
      <c r="A13" t="s">
        <v>10</v>
      </c>
      <c r="B13" s="3">
        <f>SUM(C12:J12)</f>
        <v>640.2367575414435</v>
      </c>
    </row>
    <row r="15" ht="15.75">
      <c r="A15" s="2" t="s">
        <v>11</v>
      </c>
    </row>
    <row r="16" spans="1:2" ht="12.75">
      <c r="A16" t="s">
        <v>10</v>
      </c>
      <c r="B16" s="3">
        <f>PMT*(1-((1+r.)^(-T)))/r.+PAR/((1+r.)^T)</f>
        <v>640.2367575414437</v>
      </c>
    </row>
    <row r="18" ht="15.75">
      <c r="A18" s="2" t="s">
        <v>12</v>
      </c>
    </row>
    <row r="19" spans="1:2" ht="12.75">
      <c r="A19" t="s">
        <v>10</v>
      </c>
      <c r="B19" s="6">
        <f>-PV(r.,T,PMT,PAR)</f>
        <v>640.2367575414437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Adler</dc:creator>
  <cp:keywords/>
  <dc:description/>
  <cp:lastModifiedBy>Adler</cp:lastModifiedBy>
  <dcterms:created xsi:type="dcterms:W3CDTF">2008-04-24T12:15:43Z</dcterms:created>
  <dcterms:modified xsi:type="dcterms:W3CDTF">2008-04-24T12:18:24Z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